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Бази_Розподілу" sheetId="2" r:id="rId1"/>
  </sheets>
  <externalReferences>
    <externalReference r:id="rId2"/>
    <externalReference r:id="rId3"/>
  </externalReferences>
  <definedNames>
    <definedName name="Додаток3_14">'[1]9 Д.11_Будинки'!$G$4:$G$6</definedName>
    <definedName name="_xlnm.Print_Area" localSheetId="0">Бази_Розподілу!$B$1:$L$56</definedName>
    <definedName name="облік">'[1]9 Д.11_Будинки'!$D$4:$D$6</definedName>
    <definedName name="облікГВП">'[1]9 Д.11_Будинки'!$G$4:$G$6</definedName>
    <definedName name="отклонение">'[1]13 Вхід_дані'!#REF!</definedName>
    <definedName name="отклонение_15">#REF!</definedName>
    <definedName name="отклонение_18">NA()</definedName>
    <definedName name="отклонение_18_15">NA()</definedName>
    <definedName name="отклонение_2">'[2]Вхідні дані'!#REF!</definedName>
    <definedName name="отклонение_27">NA()</definedName>
    <definedName name="отклонение_31">NA()</definedName>
    <definedName name="отклонение_33">NA()</definedName>
    <definedName name="отклонение_34">NA()</definedName>
    <definedName name="отклонение_35">NA()</definedName>
    <definedName name="отклонение_36">NA()</definedName>
    <definedName name="отклонение_38">NA()</definedName>
    <definedName name="отклонение_4">NA()</definedName>
    <definedName name="охорона_праці">NA()</definedName>
    <definedName name="охорона_праці_15">NA()</definedName>
    <definedName name="пдв">'[1]13 Вхід_дані'!#REF!</definedName>
    <definedName name="пдв_15">#REF!</definedName>
    <definedName name="пдв_18">NA()</definedName>
    <definedName name="пдв_18_15">NA()</definedName>
    <definedName name="пдв_2">'[2]Вхідні дані'!#REF!</definedName>
    <definedName name="пдв_27">NA()</definedName>
    <definedName name="пдв_31">NA()</definedName>
    <definedName name="пдв_33">NA()</definedName>
    <definedName name="пдв_34">NA()</definedName>
    <definedName name="пдв_35">NA()</definedName>
    <definedName name="пдв_36">NA()</definedName>
    <definedName name="пдв_38">NA()</definedName>
    <definedName name="пдв_4">NA()</definedName>
    <definedName name="поверхи">'[1]9 Д.11_Будинки'!$B$4:$B$9</definedName>
  </definedNames>
  <calcPr calcId="145621"/>
</workbook>
</file>

<file path=xl/calcChain.xml><?xml version="1.0" encoding="utf-8"?>
<calcChain xmlns="http://schemas.openxmlformats.org/spreadsheetml/2006/main">
  <c r="C22" i="2" l="1"/>
  <c r="H12" i="2"/>
  <c r="E12" i="2"/>
  <c r="D11" i="2"/>
  <c r="D12" i="2" l="1"/>
  <c r="E13" i="2" s="1"/>
  <c r="H13" i="2" l="1"/>
  <c r="D13" i="2" s="1"/>
</calcChain>
</file>

<file path=xl/sharedStrings.xml><?xml version="1.0" encoding="utf-8"?>
<sst xmlns="http://schemas.openxmlformats.org/spreadsheetml/2006/main" count="58" uniqueCount="44">
  <si>
    <t>ПП Бонвояж м. Києва"</t>
  </si>
  <si>
    <t>База розподілу</t>
  </si>
  <si>
    <t>Одиниця виміру</t>
  </si>
  <si>
    <t>Виробництво ТЕ</t>
  </si>
  <si>
    <t>Транспор тування ТЕ</t>
  </si>
  <si>
    <t>Постачання ТЕ</t>
  </si>
  <si>
    <t>тис. грн</t>
  </si>
  <si>
    <t>База розподілу між  видами діяльності</t>
  </si>
  <si>
    <t>%</t>
  </si>
  <si>
    <t>Фактичні доходи за І півріччя 2014 рік</t>
  </si>
  <si>
    <t>База розподілу між В Т П ТЕ, послугами ЦО та ГВП</t>
  </si>
  <si>
    <t>Витрати</t>
  </si>
  <si>
    <t>Одиниці виміру</t>
  </si>
  <si>
    <t>в тому числі</t>
  </si>
  <si>
    <t>Транспортування ТЕ</t>
  </si>
  <si>
    <t>Виробнича собівартість теплової енергії всього, у т.ч.:</t>
  </si>
  <si>
    <t>тис. грн.</t>
  </si>
  <si>
    <t>Загальновиробничі витрати</t>
  </si>
  <si>
    <t>База розподілу адміністративних витрат</t>
  </si>
  <si>
    <t>___________</t>
  </si>
  <si>
    <t>Фонд оплати праці основного (виробничого персоналу)</t>
  </si>
  <si>
    <t>Всього на 2017 рік</t>
  </si>
  <si>
    <t xml:space="preserve"> 2017 рік</t>
  </si>
  <si>
    <t xml:space="preserve">  Адміністративні витрати</t>
  </si>
  <si>
    <t>База розподілу загальновиробничих та адміністративних витрат  між ліцензованими видами діяльності (виробництво, транспортування, постачання теплової енергії)</t>
  </si>
  <si>
    <t>________</t>
  </si>
  <si>
    <t>__________________</t>
  </si>
  <si>
    <t>(ПІП)</t>
  </si>
  <si>
    <t xml:space="preserve">Виконавець </t>
  </si>
  <si>
    <t>посада</t>
  </si>
  <si>
    <t>контактний телефон</t>
  </si>
  <si>
    <t>М.П.</t>
  </si>
  <si>
    <t xml:space="preserve">(підпис) </t>
  </si>
  <si>
    <t>__________</t>
  </si>
  <si>
    <r>
      <t>База розподілу</t>
    </r>
    <r>
      <rPr>
        <b/>
        <u/>
        <sz val="10"/>
        <rFont val="Arial Cyr"/>
        <charset val="204"/>
      </rPr>
      <t xml:space="preserve"> витрат між всіма видами діяльності ____________________________________________</t>
    </r>
  </si>
  <si>
    <r>
      <t xml:space="preserve">                                                                                     </t>
    </r>
    <r>
      <rPr>
        <sz val="10"/>
        <rFont val="Arial Cyr"/>
        <charset val="204"/>
      </rPr>
      <t>(назва суб'єкта господарювання)</t>
    </r>
  </si>
  <si>
    <t>Прямі витрати</t>
  </si>
  <si>
    <t>База розподілу загальновиробничих витрат</t>
  </si>
  <si>
    <t>Керівник</t>
  </si>
  <si>
    <t>База визначається згідно з _______________</t>
  </si>
  <si>
    <t>Інші види діяльності підприємства</t>
  </si>
  <si>
    <t>Додаток 31</t>
  </si>
  <si>
    <t>Розподіл загальновиробничих витрат</t>
  </si>
  <si>
    <t xml:space="preserve">Розподіл адміністративних витрат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</si>
</sst>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г_р_н_._-;\-* #,##0.00\ _г_р_н_._-;_-* \-??\ _г_р_н_._-;_-@_-"/>
    <numFmt numFmtId="165" formatCode="_(* #,##0.00_);_(* \(#,##0.00\);_(* \-??_);_(@_)"/>
    <numFmt numFmtId="166" formatCode="0.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2"/>
      <name val="Arial CE"/>
      <family val="2"/>
      <charset val="238"/>
    </font>
    <font>
      <sz val="10"/>
      <color indexed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9"/>
      <name val="Arial Cyr"/>
      <charset val="204"/>
    </font>
    <font>
      <sz val="11"/>
      <color indexed="8"/>
      <name val="Calibri"/>
      <family val="2"/>
    </font>
    <font>
      <sz val="10"/>
      <color indexed="12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color indexed="22"/>
      <name val="Arial Cyr"/>
      <charset val="204"/>
    </font>
    <font>
      <b/>
      <sz val="10"/>
      <color indexed="12"/>
      <name val="Arial Cyr"/>
      <charset val="204"/>
    </font>
    <font>
      <sz val="10"/>
      <color indexed="21"/>
      <name val="Arial Cyr"/>
      <family val="2"/>
      <charset val="204"/>
    </font>
    <font>
      <b/>
      <sz val="10"/>
      <color indexed="21"/>
      <name val="Arial Cyr"/>
      <family val="2"/>
      <charset val="204"/>
    </font>
    <font>
      <b/>
      <u/>
      <sz val="10"/>
      <name val="Arial Cyr"/>
      <charset val="204"/>
    </font>
    <font>
      <b/>
      <sz val="14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12"/>
      <name val="Arial"/>
      <family val="2"/>
      <charset val="204"/>
    </font>
    <font>
      <b/>
      <sz val="13"/>
      <name val="Arial Cyr"/>
      <family val="2"/>
      <charset val="204"/>
    </font>
    <font>
      <sz val="10"/>
      <color indexed="17"/>
      <name val="Arial"/>
      <family val="2"/>
      <charset val="204"/>
    </font>
    <font>
      <b/>
      <sz val="11"/>
      <color indexed="12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12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6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164" fontId="4" fillId="0" borderId="0" applyFill="0" applyBorder="0" applyAlignment="0" applyProtection="0"/>
    <xf numFmtId="0" fontId="9" fillId="0" borderId="0"/>
    <xf numFmtId="0" fontId="2" fillId="0" borderId="0"/>
    <xf numFmtId="0" fontId="7" fillId="0" borderId="0">
      <alignment horizontal="centerContinuous"/>
    </xf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0" fontId="14" fillId="2" borderId="2" applyNumberFormat="0" applyAlignment="0" applyProtection="0"/>
    <xf numFmtId="0" fontId="11" fillId="2" borderId="1" applyNumberFormat="0" applyAlignment="0" applyProtection="0"/>
    <xf numFmtId="0" fontId="4" fillId="0" borderId="0"/>
    <xf numFmtId="0" fontId="9" fillId="0" borderId="0"/>
    <xf numFmtId="0" fontId="19" fillId="0" borderId="0"/>
    <xf numFmtId="0" fontId="12" fillId="0" borderId="3" applyNumberFormat="0" applyFill="0" applyAlignment="0" applyProtection="0"/>
    <xf numFmtId="0" fontId="15" fillId="8" borderId="0" applyNumberFormat="0" applyBorder="0" applyAlignment="0" applyProtection="0"/>
    <xf numFmtId="0" fontId="6" fillId="0" borderId="0"/>
    <xf numFmtId="0" fontId="1" fillId="0" borderId="0"/>
    <xf numFmtId="0" fontId="13" fillId="15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4" borderId="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ill="0" applyBorder="0" applyAlignment="0" applyProtection="0"/>
    <xf numFmtId="164" fontId="4" fillId="0" borderId="0" applyFill="0" applyBorder="0" applyAlignment="0" applyProtection="0"/>
  </cellStyleXfs>
  <cellXfs count="134">
    <xf numFmtId="0" fontId="0" fillId="0" borderId="0" xfId="0"/>
    <xf numFmtId="0" fontId="2" fillId="0" borderId="0" xfId="1"/>
    <xf numFmtId="0" fontId="2" fillId="0" borderId="0" xfId="1" applyBorder="1"/>
    <xf numFmtId="0" fontId="2" fillId="0" borderId="0" xfId="1" applyFill="1" applyBorder="1"/>
    <xf numFmtId="2" fontId="2" fillId="0" borderId="0" xfId="1" applyNumberFormat="1" applyBorder="1"/>
    <xf numFmtId="4" fontId="2" fillId="0" borderId="0" xfId="1" applyNumberFormat="1" applyBorder="1"/>
    <xf numFmtId="0" fontId="5" fillId="0" borderId="0" xfId="1" applyFont="1"/>
    <xf numFmtId="0" fontId="5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vertical="center" wrapText="1"/>
    </xf>
    <xf numFmtId="0" fontId="3" fillId="16" borderId="27" xfId="1" applyFont="1" applyFill="1" applyBorder="1" applyAlignment="1">
      <alignment horizontal="center" vertical="center" wrapText="1"/>
    </xf>
    <xf numFmtId="0" fontId="2" fillId="0" borderId="21" xfId="1" applyBorder="1"/>
    <xf numFmtId="0" fontId="2" fillId="0" borderId="21" xfId="1" applyBorder="1" applyAlignment="1">
      <alignment horizontal="center" wrapText="1"/>
    </xf>
    <xf numFmtId="0" fontId="5" fillId="18" borderId="26" xfId="1" applyFont="1" applyFill="1" applyBorder="1" applyAlignment="1">
      <alignment horizontal="center" wrapText="1"/>
    </xf>
    <xf numFmtId="0" fontId="3" fillId="16" borderId="7" xfId="1" applyFont="1" applyFill="1" applyBorder="1" applyAlignment="1">
      <alignment horizontal="center" vertical="center" wrapText="1"/>
    </xf>
    <xf numFmtId="0" fontId="3" fillId="16" borderId="9" xfId="1" applyFont="1" applyFill="1" applyBorder="1" applyAlignment="1">
      <alignment horizontal="center" vertical="center" wrapText="1"/>
    </xf>
    <xf numFmtId="0" fontId="3" fillId="16" borderId="28" xfId="1" applyFont="1" applyFill="1" applyBorder="1" applyAlignment="1">
      <alignment vertical="center" wrapText="1"/>
    </xf>
    <xf numFmtId="2" fontId="25" fillId="0" borderId="14" xfId="1" applyNumberFormat="1" applyFont="1" applyFill="1" applyBorder="1" applyAlignment="1">
      <alignment horizontal="right" wrapText="1"/>
    </xf>
    <xf numFmtId="0" fontId="3" fillId="16" borderId="15" xfId="1" applyFont="1" applyFill="1" applyBorder="1" applyAlignment="1">
      <alignment horizontal="center" vertical="center"/>
    </xf>
    <xf numFmtId="0" fontId="23" fillId="0" borderId="0" xfId="1" applyFont="1"/>
    <xf numFmtId="0" fontId="2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 vertical="center" wrapText="1"/>
    </xf>
    <xf numFmtId="4" fontId="17" fillId="0" borderId="0" xfId="1" applyNumberFormat="1" applyFont="1" applyFill="1" applyBorder="1"/>
    <xf numFmtId="2" fontId="20" fillId="0" borderId="6" xfId="1" applyNumberFormat="1" applyFont="1" applyBorder="1" applyAlignment="1">
      <alignment horizontal="center"/>
    </xf>
    <xf numFmtId="0" fontId="18" fillId="0" borderId="0" xfId="1" applyFont="1" applyFill="1"/>
    <xf numFmtId="10" fontId="24" fillId="0" borderId="0" xfId="45" applyNumberFormat="1" applyFont="1" applyFill="1" applyBorder="1" applyAlignment="1"/>
    <xf numFmtId="9" fontId="24" fillId="0" borderId="0" xfId="45" applyFont="1" applyFill="1" applyBorder="1" applyAlignment="1">
      <alignment horizontal="center"/>
    </xf>
    <xf numFmtId="9" fontId="5" fillId="0" borderId="0" xfId="45" applyFont="1" applyFill="1" applyBorder="1" applyAlignment="1">
      <alignment horizontal="center"/>
    </xf>
    <xf numFmtId="10" fontId="21" fillId="0" borderId="6" xfId="45" applyNumberFormat="1" applyFont="1" applyFill="1" applyBorder="1" applyAlignment="1">
      <alignment horizontal="right" vertical="center"/>
    </xf>
    <xf numFmtId="2" fontId="2" fillId="0" borderId="0" xfId="1" applyNumberFormat="1" applyFill="1" applyBorder="1"/>
    <xf numFmtId="2" fontId="2" fillId="0" borderId="0" xfId="1" applyNumberFormat="1" applyFill="1" applyBorder="1" applyAlignment="1"/>
    <xf numFmtId="2" fontId="24" fillId="0" borderId="0" xfId="45" applyNumberFormat="1" applyFont="1" applyFill="1" applyBorder="1" applyAlignment="1"/>
    <xf numFmtId="2" fontId="2" fillId="0" borderId="22" xfId="1" applyNumberFormat="1" applyBorder="1" applyAlignment="1">
      <alignment horizontal="center"/>
    </xf>
    <xf numFmtId="2" fontId="5" fillId="18" borderId="23" xfId="1" applyNumberFormat="1" applyFont="1" applyFill="1" applyBorder="1" applyAlignment="1">
      <alignment horizontal="center"/>
    </xf>
    <xf numFmtId="0" fontId="2" fillId="0" borderId="18" xfId="1" applyBorder="1" applyAlignment="1">
      <alignment vertical="center" wrapText="1"/>
    </xf>
    <xf numFmtId="0" fontId="2" fillId="0" borderId="18" xfId="1" applyBorder="1" applyAlignment="1">
      <alignment vertical="center"/>
    </xf>
    <xf numFmtId="0" fontId="5" fillId="18" borderId="25" xfId="1" applyFont="1" applyFill="1" applyBorder="1" applyAlignment="1">
      <alignment vertical="center" wrapText="1"/>
    </xf>
    <xf numFmtId="10" fontId="3" fillId="0" borderId="6" xfId="45" applyNumberFormat="1" applyFont="1" applyFill="1" applyBorder="1" applyAlignment="1">
      <alignment horizontal="left" vertical="center" wrapText="1"/>
    </xf>
    <xf numFmtId="2" fontId="25" fillId="0" borderId="16" xfId="1" applyNumberFormat="1" applyFont="1" applyBorder="1" applyAlignment="1">
      <alignment horizontal="right" wrapText="1"/>
    </xf>
    <xf numFmtId="10" fontId="3" fillId="0" borderId="6" xfId="45" applyNumberFormat="1" applyFont="1" applyFill="1" applyBorder="1" applyAlignment="1">
      <alignment horizontal="center" vertical="center"/>
    </xf>
    <xf numFmtId="10" fontId="21" fillId="0" borderId="6" xfId="45" applyNumberFormat="1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4" fontId="3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10" fontId="4" fillId="0" borderId="0" xfId="45" applyNumberFormat="1" applyFont="1" applyFill="1" applyBorder="1" applyAlignment="1">
      <alignment horizontal="center" wrapText="1"/>
    </xf>
    <xf numFmtId="10" fontId="6" fillId="0" borderId="0" xfId="0" applyNumberFormat="1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8" fillId="0" borderId="0" xfId="0" applyFont="1" applyFill="1" applyBorder="1" applyAlignment="1">
      <alignment horizontal="left"/>
    </xf>
    <xf numFmtId="10" fontId="22" fillId="0" borderId="0" xfId="45" applyNumberFormat="1" applyFont="1" applyFill="1" applyBorder="1" applyAlignment="1">
      <alignment horizontal="center" wrapText="1"/>
    </xf>
    <xf numFmtId="166" fontId="25" fillId="0" borderId="0" xfId="45" applyNumberFormat="1" applyFont="1" applyFill="1" applyBorder="1" applyAlignment="1">
      <alignment horizontal="center" wrapText="1"/>
    </xf>
    <xf numFmtId="0" fontId="2" fillId="0" borderId="0" xfId="0" applyFont="1" applyFill="1" applyBorder="1"/>
    <xf numFmtId="10" fontId="32" fillId="0" borderId="0" xfId="0" applyNumberFormat="1" applyFont="1" applyFill="1" applyBorder="1" applyAlignment="1">
      <alignment horizontal="center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0" fillId="19" borderId="0" xfId="0" applyFill="1" applyBorder="1" applyAlignment="1">
      <alignment vertical="center" wrapText="1"/>
    </xf>
    <xf numFmtId="0" fontId="17" fillId="19" borderId="0" xfId="0" applyFont="1" applyFill="1" applyBorder="1" applyAlignment="1">
      <alignment horizontal="center"/>
    </xf>
    <xf numFmtId="0" fontId="35" fillId="0" borderId="0" xfId="0" applyFont="1"/>
    <xf numFmtId="0" fontId="35" fillId="0" borderId="0" xfId="0" applyFont="1" applyBorder="1"/>
    <xf numFmtId="0" fontId="4" fillId="0" borderId="12" xfId="1" applyFont="1" applyBorder="1" applyAlignment="1">
      <alignment horizontal="left" wrapText="1" indent="1"/>
    </xf>
    <xf numFmtId="10" fontId="26" fillId="0" borderId="6" xfId="45" applyNumberFormat="1" applyFont="1" applyFill="1" applyBorder="1" applyAlignment="1">
      <alignment horizontal="right" vertical="center"/>
    </xf>
    <xf numFmtId="0" fontId="3" fillId="16" borderId="5" xfId="1" applyFont="1" applyFill="1" applyBorder="1" applyAlignment="1">
      <alignment horizontal="center" vertical="center" wrapText="1"/>
    </xf>
    <xf numFmtId="2" fontId="2" fillId="0" borderId="10" xfId="1" applyNumberFormat="1" applyBorder="1" applyAlignment="1">
      <alignment horizontal="center"/>
    </xf>
    <xf numFmtId="0" fontId="2" fillId="0" borderId="24" xfId="1" applyBorder="1" applyAlignment="1">
      <alignment vertical="center" wrapText="1"/>
    </xf>
    <xf numFmtId="2" fontId="2" fillId="0" borderId="9" xfId="1" applyNumberFormat="1" applyBorder="1" applyAlignment="1">
      <alignment horizontal="center"/>
    </xf>
    <xf numFmtId="0" fontId="3" fillId="16" borderId="10" xfId="1" applyFont="1" applyFill="1" applyBorder="1" applyAlignment="1">
      <alignment vertical="center" wrapText="1"/>
    </xf>
    <xf numFmtId="0" fontId="2" fillId="19" borderId="24" xfId="1" applyFont="1" applyFill="1" applyBorder="1" applyAlignment="1">
      <alignment vertical="center" wrapText="1"/>
    </xf>
    <xf numFmtId="2" fontId="20" fillId="19" borderId="8" xfId="1" applyNumberFormat="1" applyFont="1" applyFill="1" applyBorder="1" applyAlignment="1">
      <alignment horizontal="center"/>
    </xf>
    <xf numFmtId="2" fontId="20" fillId="19" borderId="37" xfId="1" applyNumberFormat="1" applyFont="1" applyFill="1" applyBorder="1" applyAlignment="1">
      <alignment horizontal="center"/>
    </xf>
    <xf numFmtId="2" fontId="20" fillId="19" borderId="38" xfId="1" applyNumberFormat="1" applyFont="1" applyFill="1" applyBorder="1" applyAlignment="1">
      <alignment horizontal="center"/>
    </xf>
    <xf numFmtId="2" fontId="2" fillId="19" borderId="5" xfId="1" applyNumberFormat="1" applyFont="1" applyFill="1" applyBorder="1" applyAlignment="1">
      <alignment horizontal="center"/>
    </xf>
    <xf numFmtId="2" fontId="20" fillId="19" borderId="6" xfId="45" applyNumberFormat="1" applyFont="1" applyFill="1" applyBorder="1" applyAlignment="1">
      <alignment horizontal="center"/>
    </xf>
    <xf numFmtId="0" fontId="2" fillId="0" borderId="42" xfId="1" applyBorder="1" applyAlignment="1">
      <alignment horizontal="center" wrapText="1"/>
    </xf>
    <xf numFmtId="0" fontId="2" fillId="19" borderId="43" xfId="1" applyFill="1" applyBorder="1" applyAlignment="1">
      <alignment horizontal="center" wrapText="1"/>
    </xf>
    <xf numFmtId="0" fontId="2" fillId="19" borderId="43" xfId="1" applyFont="1" applyFill="1" applyBorder="1" applyAlignment="1">
      <alignment horizontal="center" wrapText="1"/>
    </xf>
    <xf numFmtId="2" fontId="2" fillId="0" borderId="45" xfId="1" applyNumberFormat="1" applyBorder="1" applyAlignment="1">
      <alignment horizontal="center"/>
    </xf>
    <xf numFmtId="2" fontId="20" fillId="0" borderId="6" xfId="1" applyNumberFormat="1" applyFont="1" applyBorder="1"/>
    <xf numFmtId="2" fontId="20" fillId="19" borderId="10" xfId="1" applyNumberFormat="1" applyFont="1" applyFill="1" applyBorder="1" applyAlignment="1">
      <alignment horizontal="center"/>
    </xf>
    <xf numFmtId="2" fontId="20" fillId="19" borderId="6" xfId="1" applyNumberFormat="1" applyFont="1" applyFill="1" applyBorder="1"/>
    <xf numFmtId="0" fontId="29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0" fontId="3" fillId="16" borderId="5" xfId="1" applyFont="1" applyFill="1" applyBorder="1" applyAlignment="1">
      <alignment horizontal="center" vertical="center" wrapText="1"/>
    </xf>
    <xf numFmtId="0" fontId="0" fillId="0" borderId="10" xfId="0" applyBorder="1" applyAlignment="1"/>
    <xf numFmtId="2" fontId="8" fillId="0" borderId="27" xfId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8" xfId="0" applyBorder="1" applyAlignment="1">
      <alignment horizontal="center"/>
    </xf>
    <xf numFmtId="2" fontId="20" fillId="0" borderId="33" xfId="1" applyNumberFormat="1" applyFont="1" applyBorder="1" applyAlignment="1">
      <alignment horizontal="center"/>
    </xf>
    <xf numFmtId="2" fontId="20" fillId="0" borderId="29" xfId="1" applyNumberFormat="1" applyFont="1" applyBorder="1" applyAlignment="1">
      <alignment horizontal="center"/>
    </xf>
    <xf numFmtId="2" fontId="20" fillId="0" borderId="31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16" borderId="10" xfId="1" applyFont="1" applyFill="1" applyBorder="1" applyAlignment="1">
      <alignment horizontal="center" vertical="center" wrapText="1"/>
    </xf>
    <xf numFmtId="0" fontId="3" fillId="16" borderId="8" xfId="1" applyFont="1" applyFill="1" applyBorder="1" applyAlignment="1">
      <alignment horizontal="center" vertical="center" wrapText="1"/>
    </xf>
    <xf numFmtId="0" fontId="3" fillId="16" borderId="1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28" fillId="0" borderId="0" xfId="0" applyFont="1" applyFill="1" applyBorder="1" applyAlignment="1">
      <alignment horizontal="center"/>
    </xf>
    <xf numFmtId="0" fontId="34" fillId="0" borderId="0" xfId="0" applyFont="1" applyAlignment="1" applyProtection="1">
      <alignment horizontal="center" vertical="center" wrapText="1"/>
      <protection locked="0"/>
    </xf>
    <xf numFmtId="2" fontId="5" fillId="18" borderId="34" xfId="45" applyNumberFormat="1" applyFont="1" applyFill="1" applyBorder="1" applyAlignment="1">
      <alignment horizontal="center"/>
    </xf>
    <xf numFmtId="2" fontId="5" fillId="18" borderId="30" xfId="45" applyNumberFormat="1" applyFont="1" applyFill="1" applyBorder="1" applyAlignment="1">
      <alignment horizontal="center"/>
    </xf>
    <xf numFmtId="2" fontId="5" fillId="18" borderId="32" xfId="45" applyNumberFormat="1" applyFont="1" applyFill="1" applyBorder="1" applyAlignment="1">
      <alignment horizontal="center"/>
    </xf>
    <xf numFmtId="2" fontId="5" fillId="18" borderId="0" xfId="45" applyNumberFormat="1" applyFont="1" applyFill="1" applyBorder="1" applyAlignment="1">
      <alignment horizontal="center"/>
    </xf>
    <xf numFmtId="0" fontId="3" fillId="16" borderId="17" xfId="1" applyFont="1" applyFill="1" applyBorder="1" applyAlignment="1">
      <alignment horizontal="center" vertical="center" wrapText="1"/>
    </xf>
    <xf numFmtId="0" fontId="3" fillId="16" borderId="18" xfId="1" applyFont="1" applyFill="1" applyBorder="1" applyAlignment="1">
      <alignment horizontal="center" vertical="center" wrapText="1"/>
    </xf>
    <xf numFmtId="0" fontId="3" fillId="16" borderId="19" xfId="1" applyFont="1" applyFill="1" applyBorder="1" applyAlignment="1">
      <alignment horizontal="center" vertical="center" wrapText="1"/>
    </xf>
    <xf numFmtId="0" fontId="3" fillId="16" borderId="21" xfId="1" applyFont="1" applyFill="1" applyBorder="1" applyAlignment="1">
      <alignment horizontal="center" vertical="center" wrapText="1"/>
    </xf>
    <xf numFmtId="0" fontId="3" fillId="16" borderId="20" xfId="1" applyFont="1" applyFill="1" applyBorder="1" applyAlignment="1">
      <alignment horizontal="center" vertical="center" wrapText="1"/>
    </xf>
    <xf numFmtId="0" fontId="3" fillId="16" borderId="44" xfId="1" applyFont="1" applyFill="1" applyBorder="1" applyAlignment="1">
      <alignment horizontal="center" vertical="center" wrapText="1"/>
    </xf>
    <xf numFmtId="2" fontId="8" fillId="0" borderId="11" xfId="1" applyNumberFormat="1" applyFont="1" applyBorder="1" applyAlignment="1">
      <alignment horizontal="center"/>
    </xf>
    <xf numFmtId="2" fontId="8" fillId="0" borderId="35" xfId="1" applyNumberFormat="1" applyFont="1" applyBorder="1" applyAlignment="1">
      <alignment horizontal="center"/>
    </xf>
    <xf numFmtId="2" fontId="8" fillId="0" borderId="36" xfId="1" applyNumberFormat="1" applyFont="1" applyBorder="1" applyAlignment="1">
      <alignment horizontal="center"/>
    </xf>
    <xf numFmtId="2" fontId="36" fillId="19" borderId="27" xfId="45" applyNumberFormat="1" applyFont="1" applyFill="1" applyBorder="1" applyAlignment="1">
      <alignment horizontal="center"/>
    </xf>
    <xf numFmtId="2" fontId="36" fillId="19" borderId="15" xfId="45" applyNumberFormat="1" applyFont="1" applyFill="1" applyBorder="1" applyAlignment="1">
      <alignment horizontal="center"/>
    </xf>
    <xf numFmtId="2" fontId="36" fillId="19" borderId="28" xfId="45" applyNumberFormat="1" applyFont="1" applyFill="1" applyBorder="1" applyAlignment="1">
      <alignment horizontal="center"/>
    </xf>
    <xf numFmtId="2" fontId="8" fillId="0" borderId="39" xfId="1" applyNumberFormat="1" applyFont="1" applyBorder="1" applyAlignment="1">
      <alignment horizontal="center"/>
    </xf>
    <xf numFmtId="2" fontId="8" fillId="0" borderId="40" xfId="1" applyNumberFormat="1" applyFont="1" applyBorder="1" applyAlignment="1">
      <alignment horizontal="center"/>
    </xf>
    <xf numFmtId="2" fontId="8" fillId="0" borderId="41" xfId="1" applyNumberFormat="1" applyFont="1" applyBorder="1" applyAlignment="1">
      <alignment horizontal="center"/>
    </xf>
    <xf numFmtId="0" fontId="3" fillId="17" borderId="8" xfId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 indent="1"/>
    </xf>
    <xf numFmtId="0" fontId="2" fillId="0" borderId="9" xfId="1" applyFont="1" applyFill="1" applyBorder="1" applyAlignment="1">
      <alignment horizontal="left" vertical="center" wrapText="1" indent="1"/>
    </xf>
    <xf numFmtId="0" fontId="2" fillId="0" borderId="10" xfId="1" applyBorder="1"/>
    <xf numFmtId="0" fontId="3" fillId="17" borderId="8" xfId="1" applyFont="1" applyFill="1" applyBorder="1" applyAlignment="1">
      <alignment horizontal="center"/>
    </xf>
    <xf numFmtId="0" fontId="4" fillId="0" borderId="13" xfId="1" applyFont="1" applyBorder="1" applyAlignment="1">
      <alignment horizontal="left" wrapText="1" indent="1"/>
    </xf>
    <xf numFmtId="0" fontId="4" fillId="0" borderId="14" xfId="1" applyFont="1" applyFill="1" applyBorder="1" applyAlignment="1">
      <alignment horizontal="left" wrapText="1" indent="1"/>
    </xf>
    <xf numFmtId="2" fontId="21" fillId="17" borderId="8" xfId="1" applyNumberFormat="1" applyFont="1" applyFill="1" applyBorder="1" applyAlignment="1">
      <alignment horizontal="right"/>
    </xf>
    <xf numFmtId="2" fontId="22" fillId="0" borderId="13" xfId="1" applyNumberFormat="1" applyFont="1" applyBorder="1" applyAlignment="1">
      <alignment horizontal="right" wrapText="1"/>
    </xf>
    <xf numFmtId="2" fontId="22" fillId="0" borderId="12" xfId="1" applyNumberFormat="1" applyFont="1" applyBorder="1" applyAlignment="1">
      <alignment horizontal="right" wrapText="1"/>
    </xf>
    <xf numFmtId="2" fontId="22" fillId="0" borderId="14" xfId="1" applyNumberFormat="1" applyFont="1" applyBorder="1" applyAlignment="1">
      <alignment horizontal="right" wrapText="1"/>
    </xf>
    <xf numFmtId="2" fontId="25" fillId="0" borderId="13" xfId="1" applyNumberFormat="1" applyFont="1" applyBorder="1" applyAlignment="1">
      <alignment horizontal="right" wrapText="1"/>
    </xf>
    <xf numFmtId="2" fontId="21" fillId="17" borderId="5" xfId="1" applyNumberFormat="1" applyFont="1" applyFill="1" applyBorder="1" applyAlignment="1">
      <alignment horizontal="right"/>
    </xf>
  </cellXfs>
  <cellStyles count="48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Comma 2" xfId="20"/>
    <cellStyle name="Excel Built-in Normal" xfId="21"/>
    <cellStyle name="Normal_Tarif_Xmelnizki" xfId="22"/>
    <cellStyle name="Tytuі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ідсотковий 2" xfId="30"/>
    <cellStyle name="Відсотковий 3" xfId="31"/>
    <cellStyle name="Вывод 2" xfId="32"/>
    <cellStyle name="Вычисление 2" xfId="33"/>
    <cellStyle name="Звичайний" xfId="0" builtinId="0"/>
    <cellStyle name="Звичайний 2" xfId="34"/>
    <cellStyle name="Звичайний 3" xfId="35"/>
    <cellStyle name="Звичайний 4" xfId="36"/>
    <cellStyle name="Итог 2" xfId="37"/>
    <cellStyle name="Нейтральный 2" xfId="38"/>
    <cellStyle name="Обычный 2" xfId="39"/>
    <cellStyle name="Обычный 3" xfId="40"/>
    <cellStyle name="Обычный 4" xfId="1"/>
    <cellStyle name="Плохой 2" xfId="41"/>
    <cellStyle name="Пояснение 2" xfId="42"/>
    <cellStyle name="Примечание 2" xfId="43"/>
    <cellStyle name="Процентный 2" xfId="45"/>
    <cellStyle name="Процентный 3" xfId="44"/>
    <cellStyle name="Финансовый 2" xfId="46"/>
    <cellStyle name="Финансовый 3" xfId="47"/>
  </cellStyles>
  <dxfs count="10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r$DIa0.560\&#1056;&#1054;&#1047;&#1056;&#1040;&#1061;&#1059;&#1053;&#1054;&#1050;%2009%202014%2030%2009%20&#1074;2%20!!!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i-server\OfficeWork\Irpin\Tarif_Irpin_11_07%20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.3 План В Т П ТЕ"/>
      <sheetName val="2 Д.4_Тар_В ТЕ"/>
      <sheetName val="3 Д.5_Тар_ТТЕ"/>
      <sheetName val="4 Д.6_Тар_ПТЕ"/>
      <sheetName val="5 Д.7_Тар_ТЕ"/>
      <sheetName val="6 Д.8_паливо"/>
      <sheetName val="7 Д.9_ел_ен"/>
      <sheetName val="8 Д.10_Хар.Ліц."/>
      <sheetName val="9 Д.11_Будинки"/>
      <sheetName val="10 Д.12_Об_ЦО"/>
      <sheetName val="11 Д.13_Об_ЦПГВ"/>
      <sheetName val="12 Д.14_Тар_ЦО_ЦПГВ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B7" t="str">
            <v>Адреса житлового будинку, вулиця, будинок, корпус</v>
          </cell>
        </row>
        <row r="9">
          <cell r="B9">
            <v>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ст"/>
      <sheetName val="Вхідні дані"/>
      <sheetName val="Хар.ліцен."/>
      <sheetName val="Заг.хар.ліц.Дод9"/>
      <sheetName val="Обсяги вироб_реаліз_ТЕ"/>
      <sheetName val="Дод2"/>
      <sheetName val="Інвест_Програм"/>
      <sheetName val="Тарифи_послуга ЦО_ГВП"/>
      <sheetName val="Дод.10"/>
      <sheetName val="Дод.3"/>
      <sheetName val="Дод4"/>
      <sheetName val="Дод5"/>
      <sheetName val="Дод.6"/>
      <sheetName val="Витрати_дод.НК"/>
      <sheetName val="Повна собівартість_ТЕ"/>
      <sheetName val="Прямі_ТЕ_всього"/>
      <sheetName val="прямі_інші"/>
      <sheetName val="Загальновиробничі"/>
      <sheetName val="Адміністративні"/>
      <sheetName val="Збут"/>
      <sheetName val="Паливо"/>
      <sheetName val="паливо (НКРКП)"/>
      <sheetName val="Дод.7"/>
      <sheetName val="Електр_енерг"/>
      <sheetName val="електроенергія(НКРРКП)"/>
      <sheetName val="Дод.8"/>
      <sheetName val="ПММ"/>
      <sheetName val="Хім_реаг"/>
      <sheetName val="дод.11 вода"/>
      <sheetName val="Вода_Водовід"/>
      <sheetName val="Амортизація"/>
      <sheetName val="Охорон_ праці"/>
      <sheetName val="Дод.13_ЗП_ЗУ&quot;ОП&quot;"/>
      <sheetName val="Дод.14_ЗП_ПсБО16"/>
      <sheetName val="ЗП_Всього по під-ву"/>
      <sheetName val="Заг.ЗП за рік"/>
      <sheetName val="Літо (виробництво ТЕЦ та ін.)"/>
      <sheetName val="Зима (виробництво ТЕЦ та ін.)"/>
      <sheetName val="Літо (виробництво)"/>
      <sheetName val="Зима (виробництво)"/>
      <sheetName val="Літо (транспортування)"/>
      <sheetName val="Зима (транспортування)"/>
      <sheetName val="Літо (постачання)"/>
      <sheetName val="Зима (постачання)"/>
      <sheetName val="Літо (заг.-виробничі)"/>
      <sheetName val="Зима (заг.-виробничі)"/>
      <sheetName val="Літо (адміністративні)"/>
      <sheetName val="Зима (адміністративні)"/>
      <sheetName val="Подат_Збори"/>
      <sheetName val="Зв_язок"/>
      <sheetName val="Фін_витр"/>
      <sheetName val="дод.12 ремонти"/>
      <sheetName val="Ремонти"/>
      <sheetName val="Тепловий баланс_Питома_норм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43"/>
  <sheetViews>
    <sheetView tabSelected="1" view="pageBreakPreview" topLeftCell="B10" zoomScaleNormal="100" workbookViewId="0">
      <selection activeCell="G21" sqref="G21:G23"/>
    </sheetView>
  </sheetViews>
  <sheetFormatPr defaultRowHeight="12.75" x14ac:dyDescent="0.2"/>
  <cols>
    <col min="1" max="1" width="0.140625" style="1" hidden="1" customWidth="1"/>
    <col min="2" max="2" width="40.85546875" style="1" customWidth="1"/>
    <col min="3" max="3" width="10.5703125" style="1" customWidth="1"/>
    <col min="4" max="4" width="13.28515625" style="1" customWidth="1"/>
    <col min="5" max="5" width="14" style="1" customWidth="1"/>
    <col min="6" max="6" width="17" style="1" customWidth="1"/>
    <col min="7" max="7" width="14.85546875" style="1" customWidth="1"/>
    <col min="8" max="8" width="31.42578125" style="1" customWidth="1"/>
    <col min="9" max="9" width="13.7109375" style="1" customWidth="1"/>
    <col min="10" max="11" width="12.42578125" style="1" customWidth="1"/>
    <col min="12" max="12" width="3.7109375" style="1" customWidth="1"/>
    <col min="13" max="13" width="12.42578125" style="1" hidden="1" customWidth="1"/>
    <col min="14" max="17" width="9.28515625" style="1" hidden="1" customWidth="1"/>
    <col min="18" max="18" width="10.140625" style="1" bestFit="1" customWidth="1"/>
    <col min="19" max="16384" width="9.140625" style="1"/>
  </cols>
  <sheetData>
    <row r="1" spans="2:17" ht="24" customHeight="1" x14ac:dyDescent="0.25">
      <c r="H1" s="98" t="s">
        <v>41</v>
      </c>
      <c r="I1" s="99"/>
    </row>
    <row r="2" spans="2:17" x14ac:dyDescent="0.2">
      <c r="B2" s="91" t="s">
        <v>34</v>
      </c>
      <c r="C2" s="91"/>
      <c r="D2" s="91"/>
      <c r="E2" s="91"/>
      <c r="F2" s="91"/>
      <c r="G2" s="91"/>
      <c r="H2" s="91"/>
      <c r="I2" s="91"/>
      <c r="J2" s="91"/>
      <c r="K2" s="91"/>
    </row>
    <row r="3" spans="2:17" ht="15" x14ac:dyDescent="0.25">
      <c r="B3" s="91" t="s">
        <v>35</v>
      </c>
      <c r="C3" s="91"/>
      <c r="D3" s="91"/>
      <c r="E3" s="91"/>
      <c r="F3" s="91"/>
      <c r="G3" s="91"/>
      <c r="H3" s="92"/>
      <c r="I3" s="92"/>
      <c r="J3" s="92"/>
      <c r="K3" s="92"/>
    </row>
    <row r="4" spans="2:17" ht="17.25" customHeight="1" thickBot="1" x14ac:dyDescent="0.25">
      <c r="B4" s="1" t="s">
        <v>39</v>
      </c>
    </row>
    <row r="5" spans="2:17" ht="46.5" customHeight="1" x14ac:dyDescent="0.2">
      <c r="B5" s="106" t="s">
        <v>1</v>
      </c>
      <c r="C5" s="108" t="s">
        <v>2</v>
      </c>
      <c r="D5" s="110" t="s">
        <v>21</v>
      </c>
      <c r="E5" s="82" t="s">
        <v>3</v>
      </c>
      <c r="F5" s="82" t="s">
        <v>4</v>
      </c>
      <c r="G5" s="82" t="s">
        <v>5</v>
      </c>
      <c r="H5" s="62" t="s">
        <v>40</v>
      </c>
      <c r="I5" s="20"/>
      <c r="J5" s="20"/>
      <c r="K5" s="20"/>
      <c r="L5" s="20"/>
      <c r="M5" s="20"/>
      <c r="N5" s="20"/>
      <c r="O5" s="20"/>
      <c r="P5" s="20"/>
      <c r="Q5" s="20"/>
    </row>
    <row r="6" spans="2:17" ht="16.5" customHeight="1" thickBot="1" x14ac:dyDescent="0.25">
      <c r="B6" s="107"/>
      <c r="C6" s="109"/>
      <c r="D6" s="111"/>
      <c r="E6" s="83"/>
      <c r="F6" s="83"/>
      <c r="G6" s="83"/>
      <c r="H6" s="66"/>
      <c r="I6" s="8"/>
      <c r="J6" s="8"/>
      <c r="K6" s="8"/>
      <c r="L6" s="8"/>
      <c r="M6" s="8"/>
      <c r="N6" s="8"/>
      <c r="O6" s="8"/>
      <c r="P6" s="8"/>
      <c r="Q6" s="8"/>
    </row>
    <row r="7" spans="2:17" ht="27" customHeight="1" thickBot="1" x14ac:dyDescent="0.25">
      <c r="B7" s="33" t="s">
        <v>20</v>
      </c>
      <c r="C7" s="73" t="s">
        <v>6</v>
      </c>
      <c r="D7" s="77"/>
      <c r="E7" s="112"/>
      <c r="F7" s="113"/>
      <c r="G7" s="114"/>
      <c r="H7" s="63"/>
      <c r="I7" s="28"/>
      <c r="J7" s="28"/>
      <c r="K7" s="28"/>
      <c r="L7" s="28"/>
      <c r="M7" s="28"/>
      <c r="N7" s="28"/>
      <c r="O7" s="28"/>
      <c r="P7" s="28"/>
      <c r="Q7" s="28"/>
    </row>
    <row r="8" spans="2:17" ht="27" customHeight="1" thickBot="1" x14ac:dyDescent="0.3">
      <c r="B8" s="64" t="s">
        <v>7</v>
      </c>
      <c r="C8" s="73" t="s">
        <v>8</v>
      </c>
      <c r="D8" s="22">
        <v>100</v>
      </c>
      <c r="E8" s="84"/>
      <c r="F8" s="85"/>
      <c r="G8" s="86"/>
      <c r="H8" s="65"/>
      <c r="I8" s="28"/>
      <c r="J8" s="28"/>
      <c r="K8" s="28"/>
      <c r="L8" s="28"/>
      <c r="M8" s="28"/>
      <c r="N8" s="28"/>
      <c r="O8" s="28"/>
      <c r="P8" s="28"/>
      <c r="Q8" s="28"/>
    </row>
    <row r="9" spans="2:17" ht="42.75" customHeight="1" thickBot="1" x14ac:dyDescent="0.3">
      <c r="B9" s="67" t="s">
        <v>42</v>
      </c>
      <c r="C9" s="74" t="s">
        <v>6</v>
      </c>
      <c r="D9" s="79"/>
      <c r="E9" s="68"/>
      <c r="F9" s="69"/>
      <c r="G9" s="70"/>
      <c r="H9" s="71"/>
      <c r="I9" s="29"/>
      <c r="J9" s="29"/>
      <c r="K9"/>
      <c r="L9" s="29"/>
      <c r="M9" s="29"/>
      <c r="N9" s="29"/>
      <c r="O9" s="29"/>
      <c r="P9" s="29"/>
      <c r="Q9" s="29"/>
    </row>
    <row r="10" spans="2:17" ht="42" customHeight="1" thickBot="1" x14ac:dyDescent="0.25">
      <c r="B10" s="67" t="s">
        <v>43</v>
      </c>
      <c r="C10" s="75" t="s">
        <v>6</v>
      </c>
      <c r="D10" s="78"/>
      <c r="E10" s="115"/>
      <c r="F10" s="116"/>
      <c r="G10" s="117"/>
      <c r="H10" s="72"/>
      <c r="I10" s="30"/>
      <c r="J10" s="30"/>
      <c r="K10" s="30"/>
      <c r="L10" s="30"/>
      <c r="M10" s="30"/>
      <c r="N10" s="30"/>
      <c r="O10" s="30"/>
      <c r="P10" s="30"/>
      <c r="Q10" s="30"/>
    </row>
    <row r="11" spans="2:17" ht="30.75" hidden="1" customHeight="1" x14ac:dyDescent="0.2">
      <c r="B11" s="33" t="s">
        <v>9</v>
      </c>
      <c r="C11" s="11" t="s">
        <v>6</v>
      </c>
      <c r="D11" s="76">
        <f>SUM(E11:Q11)</f>
        <v>45164.841240000002</v>
      </c>
      <c r="E11" s="118">
        <v>778.84095000000002</v>
      </c>
      <c r="F11" s="119"/>
      <c r="G11" s="120"/>
      <c r="H11" s="4">
        <v>1296.7495100000001</v>
      </c>
      <c r="I11" s="4">
        <v>3285.00018</v>
      </c>
      <c r="J11" s="4">
        <v>34940.179839999997</v>
      </c>
      <c r="K11" s="4"/>
      <c r="L11" s="4">
        <v>2943.8434900000002</v>
      </c>
      <c r="M11" s="4">
        <v>558.62906999999996</v>
      </c>
      <c r="N11" s="4">
        <v>1361.5981999999999</v>
      </c>
      <c r="O11" s="4">
        <v>0</v>
      </c>
      <c r="P11" s="4">
        <v>0</v>
      </c>
      <c r="Q11" s="4">
        <v>0</v>
      </c>
    </row>
    <row r="12" spans="2:17" ht="15.75" hidden="1" customHeight="1" x14ac:dyDescent="0.2">
      <c r="B12" s="34"/>
      <c r="C12" s="10"/>
      <c r="D12" s="31">
        <f>E12+H12</f>
        <v>45164.841239999994</v>
      </c>
      <c r="E12" s="87">
        <f>E11</f>
        <v>778.84095000000002</v>
      </c>
      <c r="F12" s="88"/>
      <c r="G12" s="89"/>
      <c r="H12" s="90">
        <f>H11+I11+J11+K11+L11+M11+N11+O11+P11+Q11</f>
        <v>44386.000289999996</v>
      </c>
      <c r="I12" s="90"/>
      <c r="J12" s="90"/>
      <c r="K12" s="90"/>
      <c r="L12" s="90"/>
      <c r="M12" s="90"/>
      <c r="N12" s="90"/>
      <c r="O12" s="90"/>
      <c r="P12" s="90"/>
      <c r="Q12" s="90"/>
    </row>
    <row r="13" spans="2:17" ht="18.75" hidden="1" customHeight="1" thickBot="1" x14ac:dyDescent="0.25">
      <c r="B13" s="35" t="s">
        <v>10</v>
      </c>
      <c r="C13" s="12" t="s">
        <v>8</v>
      </c>
      <c r="D13" s="32">
        <f>SUM(E13:N13)</f>
        <v>1</v>
      </c>
      <c r="E13" s="102">
        <f>E12/D12</f>
        <v>1.7244408008905473E-2</v>
      </c>
      <c r="F13" s="103"/>
      <c r="G13" s="104"/>
      <c r="H13" s="105">
        <f>H12/D12</f>
        <v>0.98275559199109452</v>
      </c>
      <c r="I13" s="105"/>
      <c r="J13" s="105"/>
      <c r="K13" s="105"/>
      <c r="L13" s="105"/>
      <c r="M13" s="105"/>
      <c r="N13" s="105"/>
      <c r="O13" s="105"/>
      <c r="P13" s="105"/>
      <c r="Q13" s="105"/>
    </row>
    <row r="14" spans="2:17" ht="23.25" customHeight="1" x14ac:dyDescent="0.2">
      <c r="B14" s="6"/>
      <c r="H14" s="2"/>
      <c r="I14" s="5"/>
    </row>
    <row r="15" spans="2:17" ht="24.75" customHeight="1" x14ac:dyDescent="0.2">
      <c r="B15" s="6"/>
      <c r="H15" s="2"/>
      <c r="I15" s="5"/>
      <c r="K15" s="2"/>
    </row>
    <row r="16" spans="2:17" ht="27.75" customHeight="1" x14ac:dyDescent="0.2">
      <c r="B16" s="7" t="s">
        <v>24</v>
      </c>
      <c r="K16" s="2"/>
    </row>
    <row r="17" spans="1:18" ht="0.75" customHeight="1" thickBot="1" x14ac:dyDescent="0.25">
      <c r="A17" s="23"/>
      <c r="B17" s="6" t="s">
        <v>0</v>
      </c>
      <c r="I17" s="26"/>
      <c r="J17" s="26"/>
      <c r="K17" s="26"/>
    </row>
    <row r="18" spans="1:18" ht="21" customHeight="1" thickBot="1" x14ac:dyDescent="0.25">
      <c r="B18" s="82" t="s">
        <v>11</v>
      </c>
      <c r="C18" s="94" t="s">
        <v>12</v>
      </c>
      <c r="D18" s="94" t="s">
        <v>22</v>
      </c>
      <c r="E18" s="9"/>
      <c r="F18" s="17" t="s">
        <v>13</v>
      </c>
      <c r="G18" s="15"/>
      <c r="L18" s="96"/>
      <c r="M18" s="96"/>
    </row>
    <row r="19" spans="1:18" ht="41.25" customHeight="1" thickBot="1" x14ac:dyDescent="0.25">
      <c r="B19" s="93"/>
      <c r="C19" s="95"/>
      <c r="D19" s="93"/>
      <c r="E19" s="13" t="s">
        <v>3</v>
      </c>
      <c r="F19" s="14" t="s">
        <v>14</v>
      </c>
      <c r="G19" s="14" t="s">
        <v>5</v>
      </c>
      <c r="L19" s="96"/>
      <c r="M19" s="96"/>
    </row>
    <row r="20" spans="1:18" ht="49.5" customHeight="1" thickBot="1" x14ac:dyDescent="0.25">
      <c r="B20" s="121" t="s">
        <v>15</v>
      </c>
      <c r="C20" s="125" t="s">
        <v>16</v>
      </c>
      <c r="D20" s="128"/>
      <c r="E20" s="128"/>
      <c r="F20" s="128"/>
      <c r="G20" s="133"/>
      <c r="L20" s="21"/>
      <c r="M20" s="21"/>
    </row>
    <row r="21" spans="1:18" ht="15" customHeight="1" x14ac:dyDescent="0.2">
      <c r="B21" s="122" t="s">
        <v>36</v>
      </c>
      <c r="C21" s="126" t="s">
        <v>16</v>
      </c>
      <c r="D21" s="129"/>
      <c r="E21" s="132"/>
      <c r="F21" s="132"/>
      <c r="G21" s="132"/>
      <c r="H21" s="18"/>
      <c r="L21" s="3"/>
      <c r="M21" s="3"/>
    </row>
    <row r="22" spans="1:18" ht="15" customHeight="1" x14ac:dyDescent="0.2">
      <c r="B22" s="123" t="s">
        <v>17</v>
      </c>
      <c r="C22" s="60" t="str">
        <f>$C$23</f>
        <v>тис. грн.</v>
      </c>
      <c r="D22" s="130"/>
      <c r="E22" s="37"/>
      <c r="F22" s="37"/>
      <c r="G22" s="37"/>
      <c r="H22" s="18"/>
      <c r="L22" s="3"/>
      <c r="M22" s="3"/>
    </row>
    <row r="23" spans="1:18" ht="15.75" customHeight="1" thickBot="1" x14ac:dyDescent="0.25">
      <c r="B23" s="124" t="s">
        <v>23</v>
      </c>
      <c r="C23" s="127" t="s">
        <v>16</v>
      </c>
      <c r="D23" s="131"/>
      <c r="E23" s="16"/>
      <c r="F23" s="16"/>
      <c r="G23" s="16"/>
      <c r="H23" s="18"/>
      <c r="L23" s="24"/>
      <c r="M23" s="24"/>
    </row>
    <row r="24" spans="1:18" ht="26.25" thickBot="1" x14ac:dyDescent="0.25">
      <c r="B24" s="36" t="s">
        <v>37</v>
      </c>
      <c r="C24" s="38" t="s">
        <v>8</v>
      </c>
      <c r="D24" s="39">
        <v>1</v>
      </c>
      <c r="E24" s="61"/>
      <c r="F24" s="61"/>
      <c r="G24" s="61"/>
      <c r="H24" s="19"/>
      <c r="L24" s="25"/>
      <c r="M24" s="25"/>
    </row>
    <row r="25" spans="1:18" ht="42.75" customHeight="1" thickBot="1" x14ac:dyDescent="0.25">
      <c r="B25" s="36" t="s">
        <v>18</v>
      </c>
      <c r="C25" s="38" t="s">
        <v>8</v>
      </c>
      <c r="D25" s="39">
        <v>1</v>
      </c>
      <c r="E25" s="27"/>
      <c r="F25" s="27"/>
      <c r="G25" s="27"/>
    </row>
    <row r="26" spans="1:18" ht="14.25" customHeight="1" x14ac:dyDescent="0.25">
      <c r="B26"/>
      <c r="C26"/>
      <c r="D26"/>
      <c r="E26"/>
      <c r="F26"/>
      <c r="G26"/>
      <c r="H26"/>
    </row>
    <row r="27" spans="1:18" s="3" customFormat="1" ht="15" customHeight="1" x14ac:dyDescent="0.2">
      <c r="B27" s="54" t="s">
        <v>38</v>
      </c>
      <c r="C27" s="55" t="s">
        <v>25</v>
      </c>
      <c r="D27" s="101" t="s">
        <v>26</v>
      </c>
      <c r="E27" s="101"/>
      <c r="F27" s="56"/>
      <c r="G27" s="40"/>
      <c r="H27" s="40"/>
      <c r="I27" s="40"/>
    </row>
    <row r="28" spans="1:18" s="3" customFormat="1" ht="15" customHeight="1" x14ac:dyDescent="0.2">
      <c r="B28" s="54" t="s">
        <v>31</v>
      </c>
      <c r="C28" s="55" t="s">
        <v>32</v>
      </c>
      <c r="D28" s="101" t="s">
        <v>27</v>
      </c>
      <c r="E28" s="101"/>
      <c r="F28" s="57"/>
    </row>
    <row r="29" spans="1:18" s="3" customFormat="1" ht="15" customHeight="1" x14ac:dyDescent="0.25">
      <c r="B29" s="58"/>
      <c r="C29" s="58"/>
      <c r="D29" s="58"/>
      <c r="E29" s="58"/>
      <c r="F29" s="59"/>
    </row>
    <row r="30" spans="1:18" s="3" customFormat="1" ht="15" x14ac:dyDescent="0.2">
      <c r="B30" s="54" t="s">
        <v>28</v>
      </c>
      <c r="C30" s="55" t="s">
        <v>25</v>
      </c>
      <c r="D30" s="55" t="s">
        <v>25</v>
      </c>
      <c r="E30" s="55" t="s">
        <v>19</v>
      </c>
      <c r="F30" s="55" t="s">
        <v>33</v>
      </c>
    </row>
    <row r="31" spans="1:18" s="3" customFormat="1" ht="30" x14ac:dyDescent="0.2">
      <c r="B31" s="54"/>
      <c r="C31" s="55" t="s">
        <v>32</v>
      </c>
      <c r="D31" s="55" t="s">
        <v>29</v>
      </c>
      <c r="E31" s="55" t="s">
        <v>27</v>
      </c>
      <c r="F31" s="55" t="s">
        <v>30</v>
      </c>
    </row>
    <row r="32" spans="1:18" s="48" customFormat="1" ht="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9" s="3" customFormat="1" ht="12.75" hidden="1" customHeight="1" x14ac:dyDescent="0.2"/>
    <row r="34" spans="2:9" s="3" customFormat="1" ht="18" x14ac:dyDescent="0.25">
      <c r="B34" s="100"/>
      <c r="C34" s="100"/>
      <c r="D34" s="100"/>
      <c r="E34" s="100"/>
      <c r="F34" s="100"/>
      <c r="G34" s="100"/>
      <c r="H34" s="100"/>
      <c r="I34" s="100"/>
    </row>
    <row r="35" spans="2:9" s="3" customFormat="1" ht="18" x14ac:dyDescent="0.25">
      <c r="B35" s="81"/>
      <c r="C35" s="81"/>
      <c r="D35" s="81"/>
      <c r="E35" s="81"/>
      <c r="F35" s="81"/>
      <c r="G35" s="81"/>
      <c r="H35" s="49"/>
      <c r="I35" s="49"/>
    </row>
    <row r="36" spans="2:9" s="3" customFormat="1" ht="15" x14ac:dyDescent="0.25">
      <c r="B36" s="43"/>
      <c r="C36" s="44"/>
      <c r="D36" s="50"/>
      <c r="E36" s="51"/>
      <c r="F36" s="45"/>
      <c r="G36" s="45"/>
      <c r="H36" s="45"/>
      <c r="I36" s="51"/>
    </row>
    <row r="37" spans="2:9" s="3" customFormat="1" ht="15" x14ac:dyDescent="0.25">
      <c r="B37" s="46"/>
      <c r="C37" s="44"/>
      <c r="D37" s="50"/>
      <c r="E37" s="52"/>
      <c r="F37" s="53"/>
      <c r="G37" s="53"/>
      <c r="H37" s="53"/>
      <c r="I37" s="45"/>
    </row>
    <row r="38" spans="2:9" s="3" customFormat="1" ht="15" x14ac:dyDescent="0.2">
      <c r="B38" s="97"/>
      <c r="C38" s="80"/>
      <c r="D38" s="80"/>
      <c r="E38" s="80"/>
      <c r="F38" s="80"/>
      <c r="G38" s="80"/>
      <c r="H38" s="80"/>
      <c r="I38" s="80"/>
    </row>
    <row r="39" spans="2:9" s="3" customFormat="1" ht="15" x14ac:dyDescent="0.2">
      <c r="B39" s="97"/>
      <c r="C39" s="80"/>
      <c r="D39" s="80"/>
      <c r="E39" s="80"/>
      <c r="F39" s="47"/>
      <c r="G39" s="47"/>
      <c r="H39" s="47"/>
      <c r="I39" s="47"/>
    </row>
    <row r="40" spans="2:9" s="3" customFormat="1" ht="15" x14ac:dyDescent="0.2">
      <c r="B40" s="41"/>
      <c r="C40" s="42"/>
      <c r="D40" s="42"/>
      <c r="E40" s="42"/>
      <c r="F40" s="42"/>
      <c r="G40" s="42"/>
      <c r="H40" s="42"/>
      <c r="I40" s="42"/>
    </row>
    <row r="41" spans="2:9" s="2" customFormat="1" x14ac:dyDescent="0.2"/>
    <row r="42" spans="2:9" s="2" customFormat="1" x14ac:dyDescent="0.2"/>
    <row r="43" spans="2:9" s="2" customFormat="1" x14ac:dyDescent="0.2"/>
  </sheetData>
  <mergeCells count="32">
    <mergeCell ref="H1:I1"/>
    <mergeCell ref="B34:G34"/>
    <mergeCell ref="H34:I34"/>
    <mergeCell ref="D27:E27"/>
    <mergeCell ref="D28:E28"/>
    <mergeCell ref="E13:G13"/>
    <mergeCell ref="H13:Q13"/>
    <mergeCell ref="B2:K2"/>
    <mergeCell ref="B5:B6"/>
    <mergeCell ref="C5:C6"/>
    <mergeCell ref="D5:D6"/>
    <mergeCell ref="E7:G7"/>
    <mergeCell ref="E10:G10"/>
    <mergeCell ref="E11:G11"/>
    <mergeCell ref="B3:K3"/>
    <mergeCell ref="B18:B19"/>
    <mergeCell ref="C18:C19"/>
    <mergeCell ref="D18:D19"/>
    <mergeCell ref="L18:L19"/>
    <mergeCell ref="F38:I38"/>
    <mergeCell ref="B35:G35"/>
    <mergeCell ref="E5:E6"/>
    <mergeCell ref="F5:F6"/>
    <mergeCell ref="G5:G6"/>
    <mergeCell ref="E8:G8"/>
    <mergeCell ref="E12:G12"/>
    <mergeCell ref="H12:Q12"/>
    <mergeCell ref="M18:M19"/>
    <mergeCell ref="B38:B39"/>
    <mergeCell ref="C38:C39"/>
    <mergeCell ref="D38:D39"/>
    <mergeCell ref="E38:E39"/>
  </mergeCells>
  <conditionalFormatting sqref="F19:G19">
    <cfRule type="expression" dxfId="9" priority="9" stopIfTrue="1">
      <formula>ABS($I23-(#REF!+#REF!+$I23+$I23))&gt;отклонение</formula>
    </cfRule>
  </conditionalFormatting>
  <conditionalFormatting sqref="E19">
    <cfRule type="expression" dxfId="8" priority="12" stopIfTrue="1">
      <formula>ABS(#REF!-($F19+$G19+#REF!+#REF!))&gt;отклонение</formula>
    </cfRule>
  </conditionalFormatting>
  <conditionalFormatting sqref="B5:D5">
    <cfRule type="expression" dxfId="7" priority="11" stopIfTrue="1">
      <formula>ABS(#REF!-(#REF!+#REF!+#REF!+#REF!))&gt;отклонение</formula>
    </cfRule>
  </conditionalFormatting>
  <conditionalFormatting sqref="H6">
    <cfRule type="expression" dxfId="6" priority="13" stopIfTrue="1">
      <formula>ABS(#REF!-(#REF!+#REF!+#REF!+#REF!))&gt;отклонение</formula>
    </cfRule>
  </conditionalFormatting>
  <conditionalFormatting sqref="L18:M18">
    <cfRule type="expression" dxfId="5" priority="7" stopIfTrue="1">
      <formula>ABS(#REF!-(#REF!+#REF!+#REF!+#REF!))&gt;отклонение</formula>
    </cfRule>
  </conditionalFormatting>
  <conditionalFormatting sqref="E5">
    <cfRule type="expression" dxfId="4" priority="19" stopIfTrue="1">
      <formula>ABS(#REF!-(#REF!+$M18+#REF!+#REF!))&gt;отклонение</formula>
    </cfRule>
  </conditionalFormatting>
  <conditionalFormatting sqref="F5:Q5">
    <cfRule type="expression" dxfId="3" priority="20" stopIfTrue="1">
      <formula>ABS(#REF!-(#REF!+#REF!+#REF!+#REF!))&gt;отклонение</formula>
    </cfRule>
  </conditionalFormatting>
  <conditionalFormatting sqref="F39">
    <cfRule type="expression" dxfId="2" priority="3" stopIfTrue="1">
      <formula>ABS(#REF!-($I39+#REF!+#REF!+#REF!))&gt;отклонение</formula>
    </cfRule>
  </conditionalFormatting>
  <conditionalFormatting sqref="G39:H39">
    <cfRule type="expression" dxfId="1" priority="1" stopIfTrue="1">
      <formula>ABS(#REF!-(#REF!+#REF!+#REF!+#REF!))&gt;отклонение</formula>
    </cfRule>
  </conditionalFormatting>
  <conditionalFormatting sqref="E38">
    <cfRule type="expression" dxfId="0" priority="2" stopIfTrue="1">
      <formula>ABS(#REF!-(#REF!+#REF!+#REF!+#REF!))&gt;отклонение</formula>
    </cfRule>
  </conditionalFormatting>
  <pageMargins left="0.76" right="0.27559055118110237" top="0.47244094488188981" bottom="0.31496062992125984" header="0.19685039370078741" footer="0.19685039370078741"/>
  <pageSetup paperSize="9" scale="55" orientation="landscape" r:id="rId1"/>
  <headerFooter>
    <oddFooter>&amp;L&amp;"Arial Cyr,курсив"&amp;8&amp;F   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Бази_Розподілу</vt:lpstr>
      <vt:lpstr>Бази_Розподілу!Область_друку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2017-06-19T11:34:32Z</dcterms:modified>
</cp:coreProperties>
</file>